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gina.vaca\Documents\2019\INFORME DE GESTION\INFORME ENTREGA MCA\ESTADOS FINANCIEROS\"/>
    </mc:Choice>
  </mc:AlternateContent>
  <bookViews>
    <workbookView xWindow="0" yWindow="0" windowWidth="28800" windowHeight="12135"/>
  </bookViews>
  <sheets>
    <sheet name="Hoja1"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4" i="1" l="1"/>
  <c r="L23" i="1"/>
  <c r="L22" i="1"/>
  <c r="L21" i="1"/>
  <c r="L20" i="1"/>
  <c r="L19" i="1"/>
  <c r="L18" i="1"/>
  <c r="L17" i="1"/>
  <c r="L16" i="1"/>
  <c r="L15" i="1"/>
  <c r="L14" i="1"/>
  <c r="L13" i="1"/>
  <c r="L12" i="1"/>
  <c r="L11" i="1"/>
  <c r="L10" i="1"/>
  <c r="L9" i="1"/>
  <c r="L8" i="1"/>
  <c r="L7" i="1"/>
  <c r="L5" i="1"/>
  <c r="L4" i="1"/>
  <c r="L3" i="1"/>
</calcChain>
</file>

<file path=xl/comments1.xml><?xml version="1.0" encoding="utf-8"?>
<comments xmlns="http://schemas.openxmlformats.org/spreadsheetml/2006/main">
  <authors>
    <author>Sandra Martina Moreno Zarta</author>
  </authors>
  <commentList>
    <comment ref="J8" authorId="0" shapeId="0">
      <text>
        <r>
          <rPr>
            <b/>
            <sz val="9"/>
            <color indexed="81"/>
            <rFont val="Tahoma"/>
            <family val="2"/>
          </rPr>
          <t>Sandra Martina Moreno Zarta:</t>
        </r>
        <r>
          <rPr>
            <sz val="9"/>
            <color indexed="81"/>
            <rFont val="Tahoma"/>
            <family val="2"/>
          </rPr>
          <t xml:space="preserve">
Por favor revisar el valor, gracias.</t>
        </r>
      </text>
    </comment>
  </commentList>
</comments>
</file>

<file path=xl/sharedStrings.xml><?xml version="1.0" encoding="utf-8"?>
<sst xmlns="http://schemas.openxmlformats.org/spreadsheetml/2006/main" count="86" uniqueCount="51">
  <si>
    <t>235111001   EMPRESA DE TRANSPORTE DEL TERCER MILENIO TRANSMILENIO</t>
  </si>
  <si>
    <t xml:space="preserve">REPORTE BOGOTA 210111001 </t>
  </si>
  <si>
    <t>SUBCUENTA</t>
  </si>
  <si>
    <t>DETALLE</t>
  </si>
  <si>
    <t>COD</t>
  </si>
  <si>
    <t>ENTIDAD RECIPROCA</t>
  </si>
  <si>
    <t>CTE</t>
  </si>
  <si>
    <t>NO CTE</t>
  </si>
  <si>
    <t>SUBCTA</t>
  </si>
  <si>
    <t>DIFERENCIA</t>
  </si>
  <si>
    <t>Impuesto de industria y comercio</t>
  </si>
  <si>
    <t>En Administración</t>
  </si>
  <si>
    <t>Bogotá D.C</t>
  </si>
  <si>
    <t>Secretaria Distrital de Hacienda</t>
  </si>
  <si>
    <t>Empresas industriales y comerciales del Estado - Societarias</t>
  </si>
  <si>
    <t>Secretaria Distrital de Seguridad, Convivencia y Justicia</t>
  </si>
  <si>
    <t>Certificados de depósito a término (CDT)</t>
  </si>
  <si>
    <t>Estampillas</t>
  </si>
  <si>
    <t>Rendimientos Financieros</t>
  </si>
  <si>
    <t>Otros intereses por cobrar</t>
  </si>
  <si>
    <t>Ingresos Diferidos por Subvenciones</t>
  </si>
  <si>
    <t>Capital autorizado</t>
  </si>
  <si>
    <t>Capital por Suscribir</t>
  </si>
  <si>
    <t>Utilidad o Excedentes Acumulados</t>
  </si>
  <si>
    <t>Perdida o Deficit Acumulado</t>
  </si>
  <si>
    <t>Secretaria General Alcaldia Mayor</t>
  </si>
  <si>
    <t>Secretaría Distrital de Movilidad</t>
  </si>
  <si>
    <t>Subvención por Recursos</t>
  </si>
  <si>
    <t>Subvención por recursos transferidos a las empresas públicas</t>
  </si>
  <si>
    <t>512001</t>
  </si>
  <si>
    <t>Impuesto Predial</t>
  </si>
  <si>
    <t>SEC. DE HACIENDA</t>
  </si>
  <si>
    <t>Impuesto predial unificado</t>
  </si>
  <si>
    <t>Impuesto sobre Vehículos Automotores</t>
  </si>
  <si>
    <t>Tasas</t>
  </si>
  <si>
    <t>Secretaria Distrital de Movilidad</t>
  </si>
  <si>
    <t>Secretaría Distrital del Medio Ambiente</t>
  </si>
  <si>
    <t>Intereses</t>
  </si>
  <si>
    <t>Sanciones</t>
  </si>
  <si>
    <t>OBSERVACIONES</t>
  </si>
  <si>
    <t>El valor reporta por TRANSMILENO corresponde a los rendimientos financieros de los recursos recibidos en administración para chatarrización Decreto 580 de 2014, Bogotá no reporta porque los tiene registrados en la cuenta 138436 que no se encuentra en la reglas de eliminación a septiembre de la CGN.</t>
  </si>
  <si>
    <t>Transmilenio reporta el saldo de subvenciones (transferencias de Distrito 2019 - 2018 - 2017 y Disponibilidad Final 2016) para cubrir gastos de mejoramiento Institucional- SITP específicos, que al cierre de las vigencia  no han cumplido las condiciones asociadas para el reconocimiento como ingreso, la SHD lo reporta en la cuenta 190801.</t>
  </si>
  <si>
    <t>La Diferencia se presenta porque TRANSMILENIO registra los recursos para mejoramiento institucional de subvenciones en la cuenta 299003, adicionalmente la diferencia se presenta porque la SDH no registra el reconocimiento del contingente judicial - valoracion probable 2019.</t>
  </si>
  <si>
    <t>La diferencia se presenta entre el valor reconocido por el ultimo bimestre del 2018 y efectivamente pagado a SHD en el 2019.</t>
  </si>
  <si>
    <t>La diferencia se da porque TRANSMILENIO S.A., registra en el gasto el valor descontando el descuento por pronto pago y la SHD registra el valor bruto del impuesto.</t>
  </si>
  <si>
    <t>Transmilenio reporto con el código entidad 210111001104 el valor de $1.123.195.179</t>
  </si>
  <si>
    <t>Transmilenio reporto con el código entidad 210111001113 el valor de $68.714.700.938, se presenta diferencia por la legalizacion de los recursos entregados en administración a TRANSMILENIO S.A., el informe se envia mes vencido y es hasta ese momento es legalizado por movilidad.</t>
  </si>
  <si>
    <t>Se solicito explicacion sobre el valor reportado</t>
  </si>
  <si>
    <t>Transmilenio reporto con el código entidad 210111001113 el valor de de $8.965.000</t>
  </si>
  <si>
    <t>La diferencia se da porque TRANSMILENIO S.A., registra en el gasto el valor descontando el descuento por pronto pago y la SHD registra el valor bruto del impuesto, se solicitara detalle de la informacion al area de impuestos de SDH.</t>
  </si>
  <si>
    <t xml:space="preserve">TRANSMILENIO no reporto porque este valor lo tiene en la cuenta 138490 la cual no esta dentro de la reglas de eliminacion,  predial CHIP AAA0072MZZM, entregado en Comodato al IPES y pendiente pagar por ellos.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</si>
</sst>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_-;\-* #,##0_-;_-* &quot;-&quot;_-;_-@_-"/>
    <numFmt numFmtId="43" formatCode="_-* #,##0.00_-;\-* #,##0.00_-;_-* &quot;-&quot;??_-;_-@_-"/>
  </numFmts>
  <fonts count="14" x14ac:knownFonts="1">
    <font>
      <sz val="11"/>
      <color theme="1"/>
      <name val="Calibri"/>
      <family val="2"/>
      <scheme val="minor"/>
    </font>
    <font>
      <sz val="11"/>
      <color theme="1"/>
      <name val="Calibri"/>
      <family val="2"/>
      <scheme val="minor"/>
    </font>
    <font>
      <b/>
      <sz val="8"/>
      <name val="Arial"/>
      <family val="2"/>
    </font>
    <font>
      <b/>
      <sz val="8"/>
      <name val="Verdana"/>
      <family val="2"/>
    </font>
    <font>
      <b/>
      <sz val="9"/>
      <name val="Arial"/>
      <family val="2"/>
    </font>
    <font>
      <b/>
      <sz val="8"/>
      <color theme="1"/>
      <name val="Arial"/>
      <family val="2"/>
    </font>
    <font>
      <b/>
      <sz val="8"/>
      <color rgb="FF000000"/>
      <name val="Verdana"/>
      <family val="2"/>
    </font>
    <font>
      <b/>
      <sz val="8"/>
      <color rgb="FFFF0000"/>
      <name val="Verdana"/>
      <family val="2"/>
    </font>
    <font>
      <sz val="8"/>
      <name val="Verdana"/>
      <family val="2"/>
    </font>
    <font>
      <sz val="9"/>
      <name val="Arial"/>
      <family val="2"/>
    </font>
    <font>
      <sz val="8"/>
      <name val="Arial"/>
      <family val="2"/>
    </font>
    <font>
      <sz val="11"/>
      <color rgb="FF1F497D"/>
      <name val="Calibri"/>
      <family val="2"/>
    </font>
    <font>
      <sz val="9"/>
      <color indexed="81"/>
      <name val="Tahoma"/>
      <family val="2"/>
    </font>
    <font>
      <b/>
      <sz val="9"/>
      <color indexed="81"/>
      <name val="Tahoma"/>
      <family val="2"/>
    </font>
  </fonts>
  <fills count="6">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rgb="FFFFFFFF"/>
        <bgColor indexed="64"/>
      </patternFill>
    </fill>
    <fill>
      <patternFill patternType="solid">
        <fgColor rgb="FFFFFF00"/>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s>
  <cellStyleXfs count="3">
    <xf numFmtId="0" fontId="0" fillId="0" borderId="0"/>
    <xf numFmtId="43" fontId="1" fillId="0" borderId="0" applyFont="0" applyFill="0" applyBorder="0" applyAlignment="0" applyProtection="0"/>
    <xf numFmtId="41" fontId="1" fillId="0" borderId="0" applyFont="0" applyFill="0" applyBorder="0" applyAlignment="0" applyProtection="0"/>
  </cellStyleXfs>
  <cellXfs count="37">
    <xf numFmtId="0" fontId="0" fillId="0" borderId="0" xfId="0"/>
    <xf numFmtId="0" fontId="3" fillId="3" borderId="4" xfId="0" applyFont="1" applyFill="1" applyBorder="1" applyAlignment="1">
      <alignment horizontal="center" vertical="center" wrapText="1"/>
    </xf>
    <xf numFmtId="0" fontId="4" fillId="3" borderId="4" xfId="0" applyFont="1" applyFill="1" applyBorder="1" applyAlignment="1">
      <alignment horizontal="center" vertical="center" wrapText="1"/>
    </xf>
    <xf numFmtId="43" fontId="3" fillId="3" borderId="4" xfId="1" applyFont="1" applyFill="1" applyBorder="1" applyAlignment="1">
      <alignment horizontal="center" vertical="center" wrapText="1"/>
    </xf>
    <xf numFmtId="43" fontId="2" fillId="3" borderId="4" xfId="1" applyFont="1" applyFill="1" applyBorder="1" applyAlignment="1">
      <alignment horizontal="center" vertical="center" wrapText="1"/>
    </xf>
    <xf numFmtId="43" fontId="4" fillId="3" borderId="4" xfId="1" applyFont="1" applyFill="1" applyBorder="1" applyAlignment="1">
      <alignment horizontal="center" vertical="center" wrapText="1"/>
    </xf>
    <xf numFmtId="0" fontId="5" fillId="3" borderId="4" xfId="0" applyFont="1" applyFill="1" applyBorder="1" applyAlignment="1">
      <alignment horizontal="center" wrapText="1"/>
    </xf>
    <xf numFmtId="43" fontId="6" fillId="3" borderId="4" xfId="1" applyFont="1" applyFill="1" applyBorder="1" applyAlignment="1">
      <alignment horizontal="center" vertical="center" wrapText="1"/>
    </xf>
    <xf numFmtId="43" fontId="7" fillId="3" borderId="4" xfId="1"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4" xfId="0" applyFont="1" applyFill="1" applyBorder="1" applyAlignment="1">
      <alignment horizontal="left" vertical="center" wrapText="1" indent="1"/>
    </xf>
    <xf numFmtId="4" fontId="8" fillId="3" borderId="4" xfId="0" applyNumberFormat="1" applyFont="1" applyFill="1" applyBorder="1" applyAlignment="1">
      <alignment horizontal="right" vertical="center" wrapText="1" indent="1"/>
    </xf>
    <xf numFmtId="0" fontId="8" fillId="4" borderId="4" xfId="0" applyFont="1" applyFill="1" applyBorder="1" applyAlignment="1">
      <alignment horizontal="left" vertical="center" wrapText="1"/>
    </xf>
    <xf numFmtId="43" fontId="8" fillId="3" borderId="4" xfId="1" applyFont="1" applyFill="1" applyBorder="1" applyAlignment="1">
      <alignment horizontal="right" vertical="center" wrapText="1" indent="1"/>
    </xf>
    <xf numFmtId="0" fontId="8" fillId="2" borderId="4" xfId="0" applyFont="1" applyFill="1" applyBorder="1" applyAlignment="1">
      <alignment horizontal="center" vertical="center" wrapText="1"/>
    </xf>
    <xf numFmtId="0" fontId="8" fillId="2" borderId="4" xfId="0" applyFont="1" applyFill="1" applyBorder="1" applyAlignment="1">
      <alignment horizontal="left" vertical="center" wrapText="1" indent="1"/>
    </xf>
    <xf numFmtId="4" fontId="8" fillId="2" borderId="4" xfId="0" applyNumberFormat="1" applyFont="1" applyFill="1" applyBorder="1" applyAlignment="1">
      <alignment horizontal="right" vertical="center" wrapText="1" indent="1"/>
    </xf>
    <xf numFmtId="43" fontId="8" fillId="3" borderId="4" xfId="1" applyFont="1" applyFill="1" applyBorder="1" applyAlignment="1">
      <alignment horizontal="center" vertical="center" wrapText="1"/>
    </xf>
    <xf numFmtId="0" fontId="8" fillId="3" borderId="4" xfId="0" applyFont="1" applyFill="1" applyBorder="1" applyAlignment="1">
      <alignment horizontal="right" vertical="center" wrapText="1" indent="1"/>
    </xf>
    <xf numFmtId="4" fontId="8" fillId="3" borderId="4" xfId="0" applyNumberFormat="1" applyFont="1" applyFill="1" applyBorder="1" applyAlignment="1">
      <alignment vertical="center" wrapText="1"/>
    </xf>
    <xf numFmtId="43" fontId="9" fillId="3" borderId="4" xfId="1" applyFont="1" applyFill="1" applyBorder="1" applyAlignment="1" applyProtection="1">
      <alignment horizontal="right" vertical="center"/>
      <protection locked="0"/>
    </xf>
    <xf numFmtId="43" fontId="8" fillId="3" borderId="4" xfId="1" applyFont="1" applyFill="1" applyBorder="1" applyAlignment="1">
      <alignment vertical="center" wrapText="1"/>
    </xf>
    <xf numFmtId="0" fontId="8" fillId="2" borderId="4" xfId="0" applyFont="1" applyFill="1" applyBorder="1" applyAlignment="1">
      <alignment horizontal="right" vertical="center" wrapText="1" indent="1"/>
    </xf>
    <xf numFmtId="43" fontId="9" fillId="2" borderId="4" xfId="1" applyFont="1" applyFill="1" applyBorder="1" applyAlignment="1" applyProtection="1">
      <alignment horizontal="right" vertical="center"/>
      <protection locked="0"/>
    </xf>
    <xf numFmtId="0" fontId="10" fillId="2" borderId="4" xfId="0" applyFont="1" applyFill="1" applyBorder="1"/>
    <xf numFmtId="0" fontId="10" fillId="3" borderId="4" xfId="0" applyFont="1" applyFill="1" applyBorder="1"/>
    <xf numFmtId="4" fontId="8" fillId="3" borderId="4" xfId="0" applyNumberFormat="1" applyFont="1" applyFill="1" applyBorder="1" applyAlignment="1">
      <alignment horizontal="right" vertical="center" wrapText="1"/>
    </xf>
    <xf numFmtId="41" fontId="9" fillId="3" borderId="4" xfId="2" applyFont="1" applyFill="1" applyBorder="1" applyAlignment="1" applyProtection="1">
      <alignment horizontal="right" vertical="center"/>
      <protection locked="0"/>
    </xf>
    <xf numFmtId="3" fontId="8" fillId="4" borderId="4" xfId="0" applyNumberFormat="1" applyFont="1" applyFill="1" applyBorder="1" applyAlignment="1">
      <alignment horizontal="right" vertical="center" wrapText="1"/>
    </xf>
    <xf numFmtId="0" fontId="3" fillId="2" borderId="4" xfId="0" applyFont="1" applyFill="1" applyBorder="1" applyAlignment="1">
      <alignment horizontal="center" vertical="center" wrapText="1"/>
    </xf>
    <xf numFmtId="4" fontId="8" fillId="5" borderId="4" xfId="0" applyNumberFormat="1" applyFont="1" applyFill="1" applyBorder="1" applyAlignment="1">
      <alignment horizontal="right" vertical="center" wrapText="1" indent="1"/>
    </xf>
    <xf numFmtId="0" fontId="0" fillId="0" borderId="4" xfId="0" applyBorder="1"/>
    <xf numFmtId="0" fontId="11" fillId="0" borderId="4" xfId="0" applyFont="1" applyBorder="1" applyAlignment="1">
      <alignment horizontal="justify" vertical="justify" wrapText="1"/>
    </xf>
    <xf numFmtId="0" fontId="11" fillId="0" borderId="4" xfId="0" applyFont="1" applyBorder="1" applyAlignment="1">
      <alignment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cellXfs>
  <cellStyles count="3">
    <cellStyle name="Millares" xfId="1" builtinId="3"/>
    <cellStyle name="Millares [0]" xfId="2"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4"/>
  <sheetViews>
    <sheetView tabSelected="1" topLeftCell="I1" workbookViewId="0">
      <selection activeCell="M21" sqref="M21"/>
    </sheetView>
  </sheetViews>
  <sheetFormatPr baseColWidth="10" defaultRowHeight="15" x14ac:dyDescent="0.25"/>
  <cols>
    <col min="2" max="2" width="19.140625" customWidth="1"/>
    <col min="4" max="4" width="17.140625" customWidth="1"/>
    <col min="5" max="5" width="19.42578125" bestFit="1" customWidth="1"/>
    <col min="6" max="6" width="19" customWidth="1"/>
    <col min="8" max="8" width="19.42578125" customWidth="1"/>
    <col min="9" max="9" width="19.28515625" customWidth="1"/>
    <col min="10" max="10" width="21.7109375" customWidth="1"/>
    <col min="11" max="11" width="16.7109375" bestFit="1" customWidth="1"/>
    <col min="12" max="12" width="20.28515625" bestFit="1" customWidth="1"/>
    <col min="13" max="13" width="39.28515625" customWidth="1"/>
  </cols>
  <sheetData>
    <row r="1" spans="1:13" ht="33" customHeight="1" x14ac:dyDescent="0.25">
      <c r="A1" s="34" t="s">
        <v>0</v>
      </c>
      <c r="B1" s="35"/>
      <c r="C1" s="35"/>
      <c r="D1" s="35"/>
      <c r="E1" s="35"/>
      <c r="F1" s="36"/>
      <c r="G1" s="34" t="s">
        <v>1</v>
      </c>
      <c r="H1" s="35"/>
      <c r="I1" s="35"/>
      <c r="J1" s="35"/>
      <c r="K1" s="35"/>
      <c r="L1" s="36"/>
      <c r="M1" s="29" t="s">
        <v>39</v>
      </c>
    </row>
    <row r="2" spans="1:13" ht="22.5" x14ac:dyDescent="0.25">
      <c r="A2" s="1" t="s">
        <v>2</v>
      </c>
      <c r="B2" s="2" t="s">
        <v>3</v>
      </c>
      <c r="C2" s="3" t="s">
        <v>4</v>
      </c>
      <c r="D2" s="4" t="s">
        <v>5</v>
      </c>
      <c r="E2" s="3" t="s">
        <v>6</v>
      </c>
      <c r="F2" s="5" t="s">
        <v>7</v>
      </c>
      <c r="G2" s="1" t="s">
        <v>8</v>
      </c>
      <c r="H2" s="2" t="s">
        <v>3</v>
      </c>
      <c r="I2" s="6" t="s">
        <v>5</v>
      </c>
      <c r="J2" s="7" t="s">
        <v>6</v>
      </c>
      <c r="K2" s="7" t="s">
        <v>7</v>
      </c>
      <c r="L2" s="8" t="s">
        <v>9</v>
      </c>
      <c r="M2" s="31"/>
    </row>
    <row r="3" spans="1:13" ht="21" x14ac:dyDescent="0.25">
      <c r="A3" s="9">
        <v>190801</v>
      </c>
      <c r="B3" s="10" t="s">
        <v>11</v>
      </c>
      <c r="C3" s="9">
        <v>210111001</v>
      </c>
      <c r="D3" s="10" t="s">
        <v>12</v>
      </c>
      <c r="E3" s="11">
        <v>903254671896</v>
      </c>
      <c r="F3" s="11"/>
      <c r="G3" s="10">
        <v>290201</v>
      </c>
      <c r="H3" s="10" t="s">
        <v>11</v>
      </c>
      <c r="I3" s="12" t="s">
        <v>13</v>
      </c>
      <c r="J3" s="11">
        <v>903254671896</v>
      </c>
      <c r="K3" s="3"/>
      <c r="L3" s="13">
        <f>E3-J3</f>
        <v>0</v>
      </c>
      <c r="M3" s="31"/>
    </row>
    <row r="4" spans="1:13" ht="42" x14ac:dyDescent="0.25">
      <c r="A4" s="9"/>
      <c r="B4" s="10"/>
      <c r="C4" s="14"/>
      <c r="D4" s="15"/>
      <c r="E4" s="16"/>
      <c r="F4" s="11"/>
      <c r="G4" s="10">
        <v>122703</v>
      </c>
      <c r="H4" s="10" t="s">
        <v>14</v>
      </c>
      <c r="I4" s="12" t="s">
        <v>15</v>
      </c>
      <c r="J4" s="12"/>
      <c r="K4" s="11">
        <v>1850138124</v>
      </c>
      <c r="L4" s="17">
        <f>F4-K4</f>
        <v>-1850138124</v>
      </c>
      <c r="M4" s="31"/>
    </row>
    <row r="5" spans="1:13" ht="42" x14ac:dyDescent="0.25">
      <c r="A5" s="9"/>
      <c r="B5" s="10"/>
      <c r="C5" s="14"/>
      <c r="D5" s="15"/>
      <c r="E5" s="16"/>
      <c r="F5" s="11"/>
      <c r="G5" s="10">
        <v>122703</v>
      </c>
      <c r="H5" s="10" t="s">
        <v>14</v>
      </c>
      <c r="I5" s="12" t="s">
        <v>13</v>
      </c>
      <c r="J5" s="18"/>
      <c r="K5" s="19">
        <v>38888104077</v>
      </c>
      <c r="L5" s="17">
        <f>F5-K5</f>
        <v>-38888104077</v>
      </c>
      <c r="M5" s="31"/>
    </row>
    <row r="6" spans="1:13" ht="31.5" x14ac:dyDescent="0.25">
      <c r="A6" s="9">
        <v>211003</v>
      </c>
      <c r="B6" s="10" t="s">
        <v>16</v>
      </c>
      <c r="C6" s="9"/>
      <c r="D6" s="10"/>
      <c r="E6" s="20"/>
      <c r="F6" s="5"/>
      <c r="G6" s="10">
        <v>111008</v>
      </c>
      <c r="H6" s="10" t="s">
        <v>16</v>
      </c>
      <c r="I6" s="10"/>
      <c r="J6" s="18"/>
      <c r="K6" s="11"/>
      <c r="L6" s="17"/>
      <c r="M6" s="31"/>
    </row>
    <row r="7" spans="1:13" ht="18.75" customHeight="1" x14ac:dyDescent="0.25">
      <c r="A7" s="9">
        <v>240722</v>
      </c>
      <c r="B7" s="10" t="s">
        <v>17</v>
      </c>
      <c r="C7" s="9"/>
      <c r="D7" s="10"/>
      <c r="E7" s="20">
        <v>0</v>
      </c>
      <c r="F7" s="20"/>
      <c r="G7" s="10">
        <v>131113</v>
      </c>
      <c r="H7" s="10" t="s">
        <v>17</v>
      </c>
      <c r="I7" s="10"/>
      <c r="J7" s="11"/>
      <c r="K7" s="18"/>
      <c r="L7" s="13">
        <f>E7-J7</f>
        <v>0</v>
      </c>
      <c r="M7" s="31"/>
    </row>
    <row r="8" spans="1:13" ht="120" x14ac:dyDescent="0.25">
      <c r="A8" s="9">
        <v>240726</v>
      </c>
      <c r="B8" s="10" t="s">
        <v>18</v>
      </c>
      <c r="C8" s="9">
        <v>210111001</v>
      </c>
      <c r="D8" s="10" t="s">
        <v>12</v>
      </c>
      <c r="E8" s="20">
        <v>16376867341</v>
      </c>
      <c r="F8" s="20"/>
      <c r="G8" s="10">
        <v>138436</v>
      </c>
      <c r="H8" s="10" t="s">
        <v>19</v>
      </c>
      <c r="I8" s="10" t="s">
        <v>13</v>
      </c>
      <c r="J8" s="30">
        <v>1250533027899.8899</v>
      </c>
      <c r="K8" s="18"/>
      <c r="L8" s="21">
        <f>E8-J8</f>
        <v>-1234156160558.8899</v>
      </c>
      <c r="M8" s="32" t="s">
        <v>40</v>
      </c>
    </row>
    <row r="9" spans="1:13" ht="135" x14ac:dyDescent="0.25">
      <c r="A9" s="9">
        <v>299003</v>
      </c>
      <c r="B9" s="10" t="s">
        <v>20</v>
      </c>
      <c r="C9" s="9">
        <v>210111001</v>
      </c>
      <c r="D9" s="10" t="s">
        <v>12</v>
      </c>
      <c r="E9" s="20">
        <v>25888241157</v>
      </c>
      <c r="F9" s="20"/>
      <c r="G9" s="10"/>
      <c r="H9" s="10"/>
      <c r="I9" s="15"/>
      <c r="J9" s="16"/>
      <c r="K9" s="22"/>
      <c r="L9" s="13">
        <f>E9-J9</f>
        <v>25888241157</v>
      </c>
      <c r="M9" s="32" t="s">
        <v>41</v>
      </c>
    </row>
    <row r="10" spans="1:13" x14ac:dyDescent="0.25">
      <c r="A10" s="9">
        <v>320401</v>
      </c>
      <c r="B10" s="10" t="s">
        <v>21</v>
      </c>
      <c r="C10" s="9">
        <v>210111001</v>
      </c>
      <c r="D10" s="10" t="s">
        <v>12</v>
      </c>
      <c r="E10" s="20"/>
      <c r="F10" s="20">
        <v>70054917624</v>
      </c>
      <c r="G10" s="10"/>
      <c r="H10" s="10"/>
      <c r="I10" s="15"/>
      <c r="J10" s="16"/>
      <c r="K10" s="22"/>
      <c r="L10" s="20">
        <f t="shared" ref="L10:L13" si="0">F10-K10</f>
        <v>70054917624</v>
      </c>
      <c r="M10" s="31"/>
    </row>
    <row r="11" spans="1:13" x14ac:dyDescent="0.25">
      <c r="A11" s="9">
        <v>320402</v>
      </c>
      <c r="B11" s="10" t="s">
        <v>22</v>
      </c>
      <c r="C11" s="9">
        <v>210111001</v>
      </c>
      <c r="D11" s="10" t="s">
        <v>12</v>
      </c>
      <c r="E11" s="20"/>
      <c r="F11" s="20">
        <v>-59822881886</v>
      </c>
      <c r="G11" s="10"/>
      <c r="H11" s="10"/>
      <c r="I11" s="15"/>
      <c r="J11" s="16"/>
      <c r="K11" s="22"/>
      <c r="L11" s="20">
        <f t="shared" si="0"/>
        <v>-59822881886</v>
      </c>
      <c r="M11" s="31"/>
    </row>
    <row r="12" spans="1:13" ht="31.5" x14ac:dyDescent="0.25">
      <c r="A12" s="9">
        <v>322501</v>
      </c>
      <c r="B12" s="10" t="s">
        <v>23</v>
      </c>
      <c r="C12" s="9">
        <v>210111001</v>
      </c>
      <c r="D12" s="10" t="s">
        <v>12</v>
      </c>
      <c r="E12" s="20"/>
      <c r="F12" s="20">
        <v>8205134710</v>
      </c>
      <c r="G12" s="10"/>
      <c r="H12" s="10"/>
      <c r="I12" s="15"/>
      <c r="J12" s="16"/>
      <c r="K12" s="22"/>
      <c r="L12" s="20">
        <f t="shared" si="0"/>
        <v>8205134710</v>
      </c>
      <c r="M12" s="31"/>
    </row>
    <row r="13" spans="1:13" ht="21" x14ac:dyDescent="0.25">
      <c r="A13" s="9">
        <v>322502</v>
      </c>
      <c r="B13" s="10" t="s">
        <v>24</v>
      </c>
      <c r="C13" s="9">
        <v>210111001</v>
      </c>
      <c r="D13" s="10" t="s">
        <v>12</v>
      </c>
      <c r="E13" s="20"/>
      <c r="F13" s="20">
        <v>-2844860316</v>
      </c>
      <c r="G13" s="10"/>
      <c r="H13" s="10"/>
      <c r="I13" s="15"/>
      <c r="J13" s="16"/>
      <c r="K13" s="22"/>
      <c r="L13" s="20">
        <f t="shared" si="0"/>
        <v>-2844860316</v>
      </c>
      <c r="M13" s="31"/>
    </row>
    <row r="14" spans="1:13" ht="120" customHeight="1" x14ac:dyDescent="0.25">
      <c r="A14" s="9">
        <v>290201</v>
      </c>
      <c r="B14" s="10" t="s">
        <v>11</v>
      </c>
      <c r="C14" s="9">
        <v>210111001</v>
      </c>
      <c r="D14" s="10" t="s">
        <v>12</v>
      </c>
      <c r="E14" s="20">
        <v>1418361014795</v>
      </c>
      <c r="F14" s="20"/>
      <c r="G14" s="10">
        <v>190801</v>
      </c>
      <c r="H14" s="10" t="s">
        <v>11</v>
      </c>
      <c r="I14" s="10" t="s">
        <v>13</v>
      </c>
      <c r="J14" s="11">
        <v>1250533027899.8899</v>
      </c>
      <c r="K14" s="18"/>
      <c r="L14" s="20">
        <f>E14-J14</f>
        <v>167827986895.11011</v>
      </c>
      <c r="M14" s="32" t="s">
        <v>42</v>
      </c>
    </row>
    <row r="15" spans="1:13" ht="45" x14ac:dyDescent="0.25">
      <c r="A15" s="9"/>
      <c r="B15" s="10"/>
      <c r="C15" s="14"/>
      <c r="D15" s="15"/>
      <c r="E15" s="23"/>
      <c r="F15" s="23"/>
      <c r="G15" s="10">
        <v>190801</v>
      </c>
      <c r="H15" s="10" t="s">
        <v>11</v>
      </c>
      <c r="I15" s="10" t="s">
        <v>25</v>
      </c>
      <c r="J15" s="11">
        <v>1123195179</v>
      </c>
      <c r="K15" s="18"/>
      <c r="L15" s="20">
        <f t="shared" ref="L15:L16" si="1">E15-J15</f>
        <v>-1123195179</v>
      </c>
      <c r="M15" s="33" t="s">
        <v>45</v>
      </c>
    </row>
    <row r="16" spans="1:13" ht="120" x14ac:dyDescent="0.25">
      <c r="A16" s="9"/>
      <c r="B16" s="10"/>
      <c r="C16" s="14"/>
      <c r="D16" s="15"/>
      <c r="E16" s="23"/>
      <c r="F16" s="23"/>
      <c r="G16" s="10">
        <v>190801</v>
      </c>
      <c r="H16" s="10" t="s">
        <v>11</v>
      </c>
      <c r="I16" s="10" t="s">
        <v>26</v>
      </c>
      <c r="J16" s="11">
        <v>81135094407</v>
      </c>
      <c r="K16" s="18"/>
      <c r="L16" s="20">
        <f t="shared" si="1"/>
        <v>-81135094407</v>
      </c>
      <c r="M16" s="32" t="s">
        <v>46</v>
      </c>
    </row>
    <row r="17" spans="1:13" ht="42" x14ac:dyDescent="0.25">
      <c r="A17" s="9">
        <v>443005</v>
      </c>
      <c r="B17" s="10" t="s">
        <v>27</v>
      </c>
      <c r="C17" s="9">
        <v>210111001</v>
      </c>
      <c r="D17" s="10" t="s">
        <v>12</v>
      </c>
      <c r="E17" s="25"/>
      <c r="F17" s="20">
        <v>78941010271</v>
      </c>
      <c r="G17" s="10">
        <v>542405</v>
      </c>
      <c r="H17" s="10" t="s">
        <v>28</v>
      </c>
      <c r="I17" s="10" t="s">
        <v>13</v>
      </c>
      <c r="J17" s="11"/>
      <c r="K17" s="19">
        <v>78941010271</v>
      </c>
      <c r="L17" s="20">
        <f t="shared" ref="L17:L24" si="2">F17-K17</f>
        <v>0</v>
      </c>
      <c r="M17" s="31"/>
    </row>
    <row r="18" spans="1:13" ht="90" x14ac:dyDescent="0.25">
      <c r="A18" s="9" t="s">
        <v>29</v>
      </c>
      <c r="B18" s="10" t="s">
        <v>30</v>
      </c>
      <c r="C18" s="9">
        <v>210111001</v>
      </c>
      <c r="D18" s="10" t="s">
        <v>31</v>
      </c>
      <c r="E18" s="20"/>
      <c r="F18" s="20">
        <v>266914000</v>
      </c>
      <c r="G18" s="10">
        <v>410507</v>
      </c>
      <c r="H18" s="10" t="s">
        <v>32</v>
      </c>
      <c r="I18" s="10" t="s">
        <v>13</v>
      </c>
      <c r="J18" s="18"/>
      <c r="K18" s="26">
        <v>352555000</v>
      </c>
      <c r="L18" s="27">
        <f>F18-K18</f>
        <v>-85641000</v>
      </c>
      <c r="M18" s="32" t="s">
        <v>49</v>
      </c>
    </row>
    <row r="19" spans="1:13" ht="48" customHeight="1" x14ac:dyDescent="0.25">
      <c r="A19" s="9">
        <v>512009</v>
      </c>
      <c r="B19" s="10" t="s">
        <v>10</v>
      </c>
      <c r="C19" s="9">
        <v>210111001</v>
      </c>
      <c r="D19" s="10" t="s">
        <v>13</v>
      </c>
      <c r="E19" s="25"/>
      <c r="F19" s="20">
        <v>546736000</v>
      </c>
      <c r="G19" s="10">
        <v>410508</v>
      </c>
      <c r="H19" s="10" t="s">
        <v>10</v>
      </c>
      <c r="I19" s="10" t="s">
        <v>13</v>
      </c>
      <c r="J19" s="18"/>
      <c r="K19" s="11">
        <v>682682000</v>
      </c>
      <c r="L19" s="20">
        <f t="shared" si="2"/>
        <v>-135946000</v>
      </c>
      <c r="M19" s="32" t="s">
        <v>43</v>
      </c>
    </row>
    <row r="20" spans="1:13" ht="75" x14ac:dyDescent="0.25">
      <c r="A20" s="9">
        <v>512011</v>
      </c>
      <c r="B20" s="10" t="s">
        <v>33</v>
      </c>
      <c r="C20" s="9">
        <v>210111001</v>
      </c>
      <c r="D20" s="10" t="s">
        <v>13</v>
      </c>
      <c r="E20" s="25"/>
      <c r="F20" s="20">
        <v>41857000</v>
      </c>
      <c r="G20" s="10">
        <v>410533</v>
      </c>
      <c r="H20" s="10" t="s">
        <v>33</v>
      </c>
      <c r="I20" s="10" t="s">
        <v>13</v>
      </c>
      <c r="J20" s="18"/>
      <c r="K20" s="19">
        <v>45743000</v>
      </c>
      <c r="L20" s="20">
        <f t="shared" si="2"/>
        <v>-3886000</v>
      </c>
      <c r="M20" s="32" t="s">
        <v>44</v>
      </c>
    </row>
    <row r="21" spans="1:13" ht="31.5" customHeight="1" x14ac:dyDescent="0.25">
      <c r="A21" s="9"/>
      <c r="B21" s="10"/>
      <c r="C21" s="14"/>
      <c r="D21" s="15"/>
      <c r="E21" s="24"/>
      <c r="F21" s="23"/>
      <c r="G21" s="10">
        <v>411001</v>
      </c>
      <c r="H21" s="10" t="s">
        <v>34</v>
      </c>
      <c r="I21" s="10" t="s">
        <v>35</v>
      </c>
      <c r="J21" s="18"/>
      <c r="K21" s="28">
        <v>8305000</v>
      </c>
      <c r="L21" s="20">
        <f t="shared" si="2"/>
        <v>-8305000</v>
      </c>
      <c r="M21" s="32" t="s">
        <v>48</v>
      </c>
    </row>
    <row r="22" spans="1:13" ht="30" x14ac:dyDescent="0.25">
      <c r="A22" s="9"/>
      <c r="B22" s="10"/>
      <c r="C22" s="14"/>
      <c r="D22" s="15"/>
      <c r="E22" s="24"/>
      <c r="F22" s="23"/>
      <c r="G22" s="10">
        <v>411001</v>
      </c>
      <c r="H22" s="10" t="s">
        <v>34</v>
      </c>
      <c r="I22" s="10" t="s">
        <v>36</v>
      </c>
      <c r="J22" s="18"/>
      <c r="K22" s="28">
        <v>533026</v>
      </c>
      <c r="L22" s="20">
        <f t="shared" si="2"/>
        <v>-533026</v>
      </c>
      <c r="M22" s="32" t="s">
        <v>47</v>
      </c>
    </row>
    <row r="23" spans="1:13" ht="90" x14ac:dyDescent="0.25">
      <c r="A23" s="9"/>
      <c r="B23" s="10"/>
      <c r="C23" s="14"/>
      <c r="D23" s="15"/>
      <c r="E23" s="24"/>
      <c r="F23" s="23"/>
      <c r="G23" s="10">
        <v>411003</v>
      </c>
      <c r="H23" s="10" t="s">
        <v>37</v>
      </c>
      <c r="I23" s="10" t="s">
        <v>13</v>
      </c>
      <c r="J23" s="18"/>
      <c r="K23" s="28">
        <v>28477000</v>
      </c>
      <c r="L23" s="20">
        <f t="shared" si="2"/>
        <v>-28477000</v>
      </c>
      <c r="M23" s="32" t="s">
        <v>50</v>
      </c>
    </row>
    <row r="24" spans="1:13" ht="90" x14ac:dyDescent="0.25">
      <c r="A24" s="9"/>
      <c r="B24" s="10"/>
      <c r="C24" s="14"/>
      <c r="D24" s="15"/>
      <c r="E24" s="24"/>
      <c r="F24" s="23"/>
      <c r="G24" s="10">
        <v>411004</v>
      </c>
      <c r="H24" s="10" t="s">
        <v>38</v>
      </c>
      <c r="I24" s="10" t="s">
        <v>13</v>
      </c>
      <c r="J24" s="18"/>
      <c r="K24" s="28">
        <v>19131000</v>
      </c>
      <c r="L24" s="20">
        <f t="shared" si="2"/>
        <v>-19131000</v>
      </c>
      <c r="M24" s="32" t="s">
        <v>50</v>
      </c>
    </row>
  </sheetData>
  <mergeCells count="2">
    <mergeCell ref="A1:F1"/>
    <mergeCell ref="G1:L1"/>
  </mergeCell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Norma Idalid Rodríguez Bohórquez</dc:creator>
  <cp:lastModifiedBy>Gina Alexandra Vaca Linares</cp:lastModifiedBy>
  <dcterms:created xsi:type="dcterms:W3CDTF">2019-11-18T15:50:11Z</dcterms:created>
  <dcterms:modified xsi:type="dcterms:W3CDTF">2019-12-10T16:58:59Z</dcterms:modified>
</cp:coreProperties>
</file>